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ut\OneDrive\Рабочий стол\Тетради\8\Информатика\Учебник Семакин\"/>
    </mc:Choice>
  </mc:AlternateContent>
  <xr:revisionPtr revIDLastSave="0" documentId="8_{F6665D6D-8AD3-45B5-9E94-85646C9837FA}" xr6:coauthVersionLast="45" xr6:coauthVersionMax="45" xr10:uidLastSave="{00000000-0000-0000-0000-000000000000}"/>
  <bookViews>
    <workbookView xWindow="-9030" yWindow="3105" windowWidth="18135" windowHeight="11760" xr2:uid="{21109C86-8997-4413-84F9-C60B2500ADA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M6" i="1"/>
  <c r="B6" i="1"/>
  <c r="B28" i="1" l="1"/>
  <c r="B29" i="1" s="1"/>
  <c r="B11" i="1" l="1"/>
  <c r="B10" i="1"/>
  <c r="B9" i="1"/>
  <c r="B8" i="1"/>
  <c r="B7" i="1"/>
</calcChain>
</file>

<file path=xl/sharedStrings.xml><?xml version="1.0" encoding="utf-8"?>
<sst xmlns="http://schemas.openxmlformats.org/spreadsheetml/2006/main" count="24" uniqueCount="24">
  <si>
    <t>Оплата электроэнергии</t>
  </si>
  <si>
    <t>Месяц</t>
  </si>
  <si>
    <t>Показания счетчика</t>
  </si>
  <si>
    <t>Итог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</si>
  <si>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</si>
  <si>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</si>
  <si>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</si>
  <si>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</si>
  <si>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</si>
  <si>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</si>
  <si>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</si>
  <si>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</si>
  <si>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</si>
  <si>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</si>
  <si>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</si>
  <si>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</si>
  <si>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Стоимость 1 киловатт-часа:</t>
  </si>
  <si>
    <t>Итог за год</t>
  </si>
  <si>
    <t>1 квартал</t>
  </si>
  <si>
    <t>2 квартал</t>
  </si>
  <si>
    <t>3 квартал</t>
  </si>
  <si>
    <t>4 квартал</t>
  </si>
  <si>
    <t>Среднемесячная плата</t>
  </si>
  <si>
    <t>Кол-во месяцев выше среднемесячной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</si>
</sst>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5" xfId="0" applyFont="1" applyBorder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0" xfId="0" applyNumberFormat="1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0" fontId="3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latin typeface="Times New Roman" panose="02020603050405020304" pitchFamily="18" charset="0"/>
                <a:cs typeface="Times New Roman" panose="02020603050405020304" pitchFamily="18" charset="0"/>
              </a:rPr>
              <a:t>Ежемесячный расход электроэнергии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Лист1!$B$4:$M$4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Лист1!$B$6:$M$6</c:f>
              <c:numCache>
                <c:formatCode>#\ ##0.00\ "₽"</c:formatCode>
                <c:ptCount val="12"/>
                <c:pt idx="0">
                  <c:v>298.8</c:v>
                </c:pt>
                <c:pt idx="1">
                  <c:v>660</c:v>
                </c:pt>
                <c:pt idx="2">
                  <c:v>342</c:v>
                </c:pt>
                <c:pt idx="3">
                  <c:v>135</c:v>
                </c:pt>
                <c:pt idx="4">
                  <c:v>243</c:v>
                </c:pt>
                <c:pt idx="5">
                  <c:v>234</c:v>
                </c:pt>
                <c:pt idx="6">
                  <c:v>225</c:v>
                </c:pt>
                <c:pt idx="7">
                  <c:v>203.4</c:v>
                </c:pt>
                <c:pt idx="8">
                  <c:v>261</c:v>
                </c:pt>
                <c:pt idx="9">
                  <c:v>288</c:v>
                </c:pt>
                <c:pt idx="10">
                  <c:v>342</c:v>
                </c:pt>
                <c:pt idx="11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C-45AD-A49B-CA0BE038C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2891072"/>
        <c:axId val="809316592"/>
      </c:barChart>
      <c:catAx>
        <c:axId val="81289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09316592"/>
        <c:crosses val="autoZero"/>
        <c:auto val="1"/>
        <c:lblAlgn val="ctr"/>
        <c:lblOffset val="100"/>
        <c:noMultiLvlLbl val="0"/>
      </c:catAx>
      <c:valAx>
        <c:axId val="80931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&quot;₽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289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>
                <a:latin typeface="Times New Roman" panose="02020603050405020304" pitchFamily="18" charset="0"/>
                <a:cs typeface="Times New Roman" panose="02020603050405020304" pitchFamily="18" charset="0"/>
              </a:rPr>
              <a:t>Размеры выплат в каждом квартале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07-4C49-98C9-6EF34E1031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07-4C49-98C9-6EF34E10319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C07-4C49-98C9-6EF34E10319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C07-4C49-98C9-6EF34E103199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Лист1!$A$8:$A$11</c:f>
              <c:strCache>
                <c:ptCount val="4"/>
                <c:pt idx="0">
                  <c:v>1 квартал</c:v>
                </c:pt>
                <c:pt idx="1">
                  <c:v>2 квартал</c:v>
                </c:pt>
                <c:pt idx="2">
                  <c:v>3 квартал</c:v>
                </c:pt>
                <c:pt idx="3">
                  <c:v>4 квартал</c:v>
                </c:pt>
              </c:strCache>
            </c:strRef>
          </c:cat>
          <c:val>
            <c:numRef>
              <c:f>Лист1!$B$8:$B$11</c:f>
              <c:numCache>
                <c:formatCode>#\ ##0.00\ "₽"</c:formatCode>
                <c:ptCount val="4"/>
                <c:pt idx="0">
                  <c:v>1300.8</c:v>
                </c:pt>
                <c:pt idx="1">
                  <c:v>612</c:v>
                </c:pt>
                <c:pt idx="2">
                  <c:v>689.4</c:v>
                </c:pt>
                <c:pt idx="3">
                  <c:v>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2-4636-9DA4-DC4E60074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</xdr:rowOff>
    </xdr:from>
    <xdr:to>
      <xdr:col>4</xdr:col>
      <xdr:colOff>0</xdr:colOff>
      <xdr:row>26</xdr:row>
      <xdr:rowOff>68716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B86B332-131B-4276-8F60-C6D62A0D7C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</xdr:colOff>
      <xdr:row>11</xdr:row>
      <xdr:rowOff>189820</xdr:rowOff>
    </xdr:from>
    <xdr:to>
      <xdr:col>10</xdr:col>
      <xdr:colOff>6804</xdr:colOff>
      <xdr:row>26</xdr:row>
      <xdr:rowOff>75520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DE2EFF2B-D481-4E8A-88F5-801B190FA2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CEE76-9C81-4448-A043-2BC82F8A7F04}">
  <dimension ref="A1:O30"/>
  <sheetViews>
    <sheetView tabSelected="1" zoomScale="120" zoomScaleNormal="120" workbookViewId="0">
      <selection activeCell="B7" sqref="B7"/>
    </sheetView>
  </sheetViews>
  <sheetFormatPr defaultRowHeight="15" x14ac:dyDescent="0.25"/>
  <cols>
    <col min="1" max="1" width="26.42578125" customWidth="1"/>
    <col min="2" max="2" width="13.7109375" customWidth="1"/>
    <col min="3" max="4" width="13.28515625" customWidth="1"/>
    <col min="5" max="5" width="12.5703125" customWidth="1"/>
    <col min="6" max="6" width="12.7109375" customWidth="1"/>
    <col min="7" max="7" width="13.140625" customWidth="1"/>
    <col min="8" max="8" width="13.7109375" customWidth="1"/>
    <col min="9" max="9" width="12.42578125" customWidth="1"/>
    <col min="10" max="10" width="13" customWidth="1"/>
    <col min="11" max="11" width="13.85546875" customWidth="1"/>
    <col min="12" max="12" width="14" customWidth="1"/>
    <col min="13" max="13" width="14.85546875" customWidth="1"/>
  </cols>
  <sheetData>
    <row r="1" spans="1:15" ht="15.75" thickBot="1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"/>
      <c r="O1" s="1"/>
    </row>
    <row r="2" spans="1:15" ht="15.75" thickBot="1" x14ac:dyDescent="0.3">
      <c r="A2" s="4" t="s">
        <v>16</v>
      </c>
      <c r="B2" s="5">
        <v>5.5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75" thickBot="1" x14ac:dyDescent="0.3">
      <c r="A4" s="10" t="s">
        <v>1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9" t="s">
        <v>15</v>
      </c>
      <c r="N4" s="1"/>
      <c r="O4" s="1"/>
    </row>
    <row r="5" spans="1:15" ht="15.75" thickBot="1" x14ac:dyDescent="0.3">
      <c r="A5" s="11" t="s">
        <v>2</v>
      </c>
      <c r="B5" s="3">
        <v>166</v>
      </c>
      <c r="C5" s="3">
        <v>330</v>
      </c>
      <c r="D5" s="3">
        <v>190</v>
      </c>
      <c r="E5" s="3">
        <v>90</v>
      </c>
      <c r="F5" s="3">
        <v>135</v>
      </c>
      <c r="G5" s="3">
        <v>130</v>
      </c>
      <c r="H5" s="3">
        <v>125</v>
      </c>
      <c r="I5" s="3">
        <v>113</v>
      </c>
      <c r="J5" s="3">
        <v>145</v>
      </c>
      <c r="K5" s="3">
        <v>160</v>
      </c>
      <c r="L5" s="3">
        <v>190</v>
      </c>
      <c r="M5" s="2">
        <v>200</v>
      </c>
      <c r="N5" s="1"/>
      <c r="O5" s="1"/>
    </row>
    <row r="6" spans="1:15" ht="15.75" thickBot="1" x14ac:dyDescent="0.3">
      <c r="A6" s="11" t="s">
        <v>3</v>
      </c>
      <c r="B6" s="6">
        <f>IF(B5&lt;100, B5*1.5, IF(AND(B5&gt;100, B5&lt;300), B5*1.8, B5*2))</f>
        <v>298.8</v>
      </c>
      <c r="C6" s="6">
        <f t="shared" ref="C6:M6" si="0">IF(C5&lt;100, C5*1.5, IF(AND(C5&gt;100, C5&lt;300), C5*1.8, C5*2))</f>
        <v>660</v>
      </c>
      <c r="D6" s="6">
        <f t="shared" si="0"/>
        <v>342</v>
      </c>
      <c r="E6" s="6">
        <f t="shared" si="0"/>
        <v>135</v>
      </c>
      <c r="F6" s="6">
        <f t="shared" si="0"/>
        <v>243</v>
      </c>
      <c r="G6" s="6">
        <f t="shared" si="0"/>
        <v>234</v>
      </c>
      <c r="H6" s="6">
        <f t="shared" si="0"/>
        <v>225</v>
      </c>
      <c r="I6" s="6">
        <f t="shared" si="0"/>
        <v>203.4</v>
      </c>
      <c r="J6" s="6">
        <f t="shared" si="0"/>
        <v>261</v>
      </c>
      <c r="K6" s="6">
        <f t="shared" si="0"/>
        <v>288</v>
      </c>
      <c r="L6" s="6">
        <f t="shared" si="0"/>
        <v>342</v>
      </c>
      <c r="M6" s="6">
        <f t="shared" si="0"/>
        <v>360</v>
      </c>
      <c r="N6" s="1"/>
      <c r="O6" s="1"/>
    </row>
    <row r="7" spans="1:15" x14ac:dyDescent="0.25">
      <c r="A7" s="12" t="s">
        <v>17</v>
      </c>
      <c r="B7" s="7">
        <f>SUM(B6:M6)</f>
        <v>3592.2000000000003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2" t="s">
        <v>18</v>
      </c>
      <c r="B8" s="7">
        <f>SUM(B6:D6)</f>
        <v>1300.8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12" t="s">
        <v>19</v>
      </c>
      <c r="B9" s="7">
        <f>SUM(E6:G6)</f>
        <v>612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2" t="s">
        <v>20</v>
      </c>
      <c r="B10" s="7">
        <f>SUM(H6:J6)</f>
        <v>689.4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2" t="s">
        <v>21</v>
      </c>
      <c r="B11" s="7">
        <f>SUM(K6:M6)</f>
        <v>990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A28" s="1" t="s">
        <v>22</v>
      </c>
      <c r="B28" s="7">
        <f>AVERAGE(B6,M6)</f>
        <v>329.4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5">
      <c r="A29" s="1" t="s">
        <v>23</v>
      </c>
      <c r="B29" s="1">
        <f>COUNTIF(B6:M6,"&gt;"&amp;B28)</f>
        <v>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mergeCells count="1">
    <mergeCell ref="A1:M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Григорьев</dc:creator>
  <cp:lastModifiedBy>Андрей Григорьев</cp:lastModifiedBy>
  <dcterms:created xsi:type="dcterms:W3CDTF">2020-04-30T17:47:05Z</dcterms:created>
  <dcterms:modified xsi:type="dcterms:W3CDTF">2020-05-02T08:31:03Z</dcterms:modified>
</cp:coreProperties>
</file>